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rketing\Downloads\"/>
    </mc:Choice>
  </mc:AlternateContent>
  <xr:revisionPtr revIDLastSave="0" documentId="13_ncr:1_{E0EF1626-CDDE-40F9-AAF8-22388CDBCC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riple Net Ren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 s="1"/>
  <c r="F8" i="3" s="1"/>
  <c r="F9" i="3" l="1"/>
  <c r="F25" i="3" l="1"/>
  <c r="I25" i="3" s="1"/>
  <c r="F23" i="3"/>
  <c r="I23" i="3" s="1"/>
  <c r="F21" i="3"/>
  <c r="I21" i="3" s="1"/>
  <c r="F19" i="3"/>
  <c r="I19" i="3" s="1"/>
  <c r="F17" i="3"/>
  <c r="I17" i="3" s="1"/>
  <c r="F24" i="3"/>
  <c r="I24" i="3" s="1"/>
  <c r="F22" i="3"/>
  <c r="I22" i="3" s="1"/>
  <c r="F20" i="3"/>
  <c r="I20" i="3" s="1"/>
  <c r="F18" i="3"/>
  <c r="I18" i="3" s="1"/>
</calcChain>
</file>

<file path=xl/sharedStrings.xml><?xml version="1.0" encoding="utf-8"?>
<sst xmlns="http://schemas.openxmlformats.org/spreadsheetml/2006/main" count="35" uniqueCount="35">
  <si>
    <t>Bldg</t>
  </si>
  <si>
    <t>5% Vacancy</t>
  </si>
  <si>
    <t xml:space="preserve">Value </t>
  </si>
  <si>
    <t>Price</t>
  </si>
  <si>
    <t xml:space="preserve"> </t>
  </si>
  <si>
    <t xml:space="preserve">Cap Rates </t>
  </si>
  <si>
    <t xml:space="preserve">Scenarios </t>
  </si>
  <si>
    <t>Notes: (Los Angeles County)</t>
  </si>
  <si>
    <t xml:space="preserve">Cap rate variations also depend on the buillding age, condition, unit mix, along with external site conditions </t>
  </si>
  <si>
    <t xml:space="preserve">Prime Cap Rate Area </t>
  </si>
  <si>
    <t xml:space="preserve">3.00% to 3.50% </t>
  </si>
  <si>
    <t>Very Good Cap Rate Area</t>
  </si>
  <si>
    <t xml:space="preserve">4.00% to 4.50% </t>
  </si>
  <si>
    <t>Good Cap Rate Area</t>
  </si>
  <si>
    <t>4.75% to 5.25%</t>
  </si>
  <si>
    <t>Avg-to-Good Cap Rate Area</t>
  </si>
  <si>
    <t xml:space="preserve">5.50% to 6.00% </t>
  </si>
  <si>
    <t>Avgerage Cap Rate Area</t>
  </si>
  <si>
    <t xml:space="preserve">6.00% to 7.00% </t>
  </si>
  <si>
    <t>Cap Rate Value Analysis Using Net Income</t>
  </si>
  <si>
    <t xml:space="preserve">Enter  </t>
  </si>
  <si>
    <t>Cap Rate Value Analysis Using 12% Expenses (Shown Below)</t>
  </si>
  <si>
    <t xml:space="preserve">Net  </t>
  </si>
  <si>
    <t>Net Income Less Vacancy Less Minor Expenses</t>
  </si>
  <si>
    <t>Monthly</t>
  </si>
  <si>
    <t>Rent  Here</t>
  </si>
  <si>
    <t>Net Annual Income</t>
  </si>
  <si>
    <t>7% Other Expenses</t>
  </si>
  <si>
    <t>Effective net Income (NOI)</t>
  </si>
  <si>
    <t>Size</t>
  </si>
  <si>
    <t>Per SF ($)</t>
  </si>
  <si>
    <t>such as proximity to traffic streets, freeways,  commerical-industrial, etc.</t>
  </si>
  <si>
    <t>877-238-3837  | info@rgc.capital | rgccap.com </t>
  </si>
  <si>
    <t xml:space="preserve">           6730 Florence Avenue Suite 101  </t>
  </si>
  <si>
    <t xml:space="preserve">                 Bell Gardens, CA  90201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</si>
</sst>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u/>
      <sz val="11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44" fontId="1" fillId="0" borderId="0" xfId="0" applyNumberFormat="1" applyFont="1"/>
    <xf numFmtId="0" fontId="1" fillId="0" borderId="8" xfId="0" applyFont="1" applyBorder="1"/>
    <xf numFmtId="44" fontId="4" fillId="0" borderId="4" xfId="0" applyNumberFormat="1" applyFont="1" applyBorder="1"/>
    <xf numFmtId="0" fontId="2" fillId="0" borderId="4" xfId="0" applyFont="1" applyBorder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6" fillId="0" borderId="0" xfId="0" applyFont="1"/>
    <xf numFmtId="0" fontId="7" fillId="0" borderId="0" xfId="0" applyFont="1"/>
    <xf numFmtId="0" fontId="2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1" fillId="0" borderId="3" xfId="0" applyFont="1" applyBorder="1"/>
    <xf numFmtId="0" fontId="5" fillId="0" borderId="12" xfId="0" applyFont="1" applyBorder="1"/>
    <xf numFmtId="165" fontId="5" fillId="0" borderId="0" xfId="0" applyNumberFormat="1" applyFont="1" applyAlignment="1">
      <alignment horizontal="center"/>
    </xf>
    <xf numFmtId="44" fontId="4" fillId="0" borderId="0" xfId="0" applyNumberFormat="1" applyFont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164" fontId="2" fillId="0" borderId="12" xfId="0" applyNumberFormat="1" applyFont="1" applyBorder="1" applyAlignment="1">
      <alignment horizontal="left"/>
    </xf>
    <xf numFmtId="0" fontId="2" fillId="0" borderId="14" xfId="0" applyFont="1" applyBorder="1"/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0" fillId="0" borderId="0" xfId="0"/>
    <xf numFmtId="0" fontId="3" fillId="0" borderId="8" xfId="0" applyFont="1" applyBorder="1"/>
    <xf numFmtId="0" fontId="2" fillId="0" borderId="2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542925</xdr:colOff>
      <xdr:row>0</xdr:row>
      <xdr:rowOff>190500</xdr:rowOff>
    </xdr:from>
    <xdr:ext cx="5076825" cy="46672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000"/>
  <sheetViews>
    <sheetView tabSelected="1" workbookViewId="0">
      <selection activeCell="E46" sqref="E46"/>
    </sheetView>
  </sheetViews>
  <sheetFormatPr defaultColWidth="14.42578125" defaultRowHeight="15" customHeight="1" x14ac:dyDescent="0.25"/>
  <cols>
    <col min="1" max="4" width="8.7109375" customWidth="1"/>
    <col min="5" max="5" width="12.5703125" customWidth="1"/>
    <col min="6" max="6" width="17.85546875" customWidth="1"/>
    <col min="7" max="7" width="8.7109375" customWidth="1"/>
    <col min="8" max="8" width="5.7109375" customWidth="1"/>
    <col min="9" max="9" width="12.28515625" customWidth="1"/>
    <col min="10" max="10" width="8.7109375" customWidth="1"/>
    <col min="11" max="11" width="5.85546875" customWidth="1"/>
    <col min="12" max="12" width="13.5703125" customWidth="1"/>
    <col min="13" max="26" width="8.7109375" customWidth="1"/>
  </cols>
  <sheetData>
    <row r="2" spans="2:10" x14ac:dyDescent="0.25">
      <c r="B2" s="31" t="s">
        <v>19</v>
      </c>
      <c r="C2" s="32"/>
      <c r="D2" s="32"/>
      <c r="E2" s="32"/>
      <c r="F2" s="32"/>
      <c r="G2" s="17"/>
      <c r="H2" s="2"/>
      <c r="I2" s="18" t="s">
        <v>20</v>
      </c>
    </row>
    <row r="3" spans="2:10" x14ac:dyDescent="0.25">
      <c r="B3" s="33" t="s">
        <v>21</v>
      </c>
      <c r="C3" s="34"/>
      <c r="D3" s="34"/>
      <c r="E3" s="34"/>
      <c r="F3" s="34"/>
      <c r="G3" s="35"/>
      <c r="H3" s="3"/>
      <c r="I3" s="19" t="s">
        <v>22</v>
      </c>
      <c r="J3" s="1"/>
    </row>
    <row r="4" spans="2:10" x14ac:dyDescent="0.25">
      <c r="B4" s="36" t="s">
        <v>23</v>
      </c>
      <c r="C4" s="37"/>
      <c r="D4" s="37"/>
      <c r="E4" s="37"/>
      <c r="F4" s="37"/>
      <c r="G4" s="20"/>
      <c r="I4" s="19" t="s">
        <v>24</v>
      </c>
      <c r="J4" s="1"/>
    </row>
    <row r="5" spans="2:10" x14ac:dyDescent="0.25">
      <c r="B5" s="6"/>
      <c r="C5" s="1"/>
      <c r="D5" s="1"/>
      <c r="E5" s="1"/>
      <c r="F5" s="1"/>
      <c r="G5" s="8"/>
      <c r="I5" s="21" t="s">
        <v>25</v>
      </c>
      <c r="J5" s="1"/>
    </row>
    <row r="6" spans="2:10" x14ac:dyDescent="0.25">
      <c r="B6" s="6"/>
      <c r="C6" s="3" t="s">
        <v>26</v>
      </c>
      <c r="D6" s="3"/>
      <c r="F6" s="7">
        <f>SUM(I6*12)</f>
        <v>132000</v>
      </c>
      <c r="G6" s="8"/>
      <c r="I6" s="22">
        <v>11000</v>
      </c>
      <c r="J6" s="1"/>
    </row>
    <row r="7" spans="2:10" x14ac:dyDescent="0.25">
      <c r="B7" s="6"/>
      <c r="C7" s="3" t="s">
        <v>1</v>
      </c>
      <c r="D7" s="3"/>
      <c r="F7" s="23">
        <f>SUM(F6*0.05)</f>
        <v>6600</v>
      </c>
      <c r="G7" s="8"/>
    </row>
    <row r="8" spans="2:10" x14ac:dyDescent="0.25">
      <c r="B8" s="6"/>
      <c r="C8" s="3" t="s">
        <v>27</v>
      </c>
      <c r="D8" s="3"/>
      <c r="F8" s="9">
        <f>SUM(F6-F7)*0.07</f>
        <v>8778</v>
      </c>
      <c r="G8" s="8"/>
    </row>
    <row r="9" spans="2:10" x14ac:dyDescent="0.25">
      <c r="B9" s="6"/>
      <c r="C9" s="3" t="s">
        <v>28</v>
      </c>
      <c r="D9" s="3"/>
      <c r="F9" s="7">
        <f>SUM(F6-F7-F8)</f>
        <v>116622</v>
      </c>
      <c r="G9" s="8"/>
      <c r="I9" s="24" t="s">
        <v>0</v>
      </c>
    </row>
    <row r="10" spans="2:10" x14ac:dyDescent="0.25">
      <c r="B10" s="6"/>
      <c r="C10" s="1"/>
      <c r="D10" s="1"/>
      <c r="E10" s="1"/>
      <c r="F10" s="1"/>
      <c r="G10" s="8"/>
      <c r="I10" s="25" t="s">
        <v>29</v>
      </c>
    </row>
    <row r="11" spans="2:10" x14ac:dyDescent="0.25">
      <c r="B11" s="6"/>
      <c r="C11" s="1"/>
      <c r="D11" s="1"/>
      <c r="E11" s="1"/>
      <c r="F11" s="1"/>
      <c r="G11" s="8"/>
      <c r="I11" s="26"/>
    </row>
    <row r="12" spans="2:10" x14ac:dyDescent="0.25">
      <c r="B12" s="6"/>
      <c r="C12" s="1"/>
      <c r="D12" s="1"/>
      <c r="E12" s="1"/>
      <c r="F12" s="1"/>
      <c r="G12" s="8"/>
      <c r="I12" s="27">
        <v>7066</v>
      </c>
    </row>
    <row r="13" spans="2:10" x14ac:dyDescent="0.25">
      <c r="B13" s="6"/>
      <c r="C13" s="1"/>
      <c r="D13" s="1"/>
      <c r="E13" s="1"/>
      <c r="F13" s="1"/>
      <c r="G13" s="8"/>
    </row>
    <row r="14" spans="2:10" x14ac:dyDescent="0.25">
      <c r="B14" s="6"/>
      <c r="C14" s="1"/>
      <c r="D14" s="1"/>
      <c r="E14" s="1"/>
      <c r="F14" s="1"/>
      <c r="G14" s="8"/>
    </row>
    <row r="15" spans="2:10" x14ac:dyDescent="0.25">
      <c r="B15" s="6"/>
      <c r="C15" s="1"/>
      <c r="D15" s="1"/>
      <c r="E15" s="1"/>
      <c r="F15" s="2" t="s">
        <v>2</v>
      </c>
      <c r="G15" s="8"/>
      <c r="I15" s="2" t="s">
        <v>3</v>
      </c>
    </row>
    <row r="16" spans="2:10" x14ac:dyDescent="0.25">
      <c r="B16" s="28" t="s">
        <v>4</v>
      </c>
      <c r="C16" s="10" t="s">
        <v>5</v>
      </c>
      <c r="D16" s="10"/>
      <c r="E16" s="1"/>
      <c r="F16" s="2" t="s">
        <v>6</v>
      </c>
      <c r="G16" s="8"/>
      <c r="I16" s="4" t="s">
        <v>30</v>
      </c>
    </row>
    <row r="17" spans="2:12" x14ac:dyDescent="0.25">
      <c r="B17" s="6"/>
      <c r="C17" s="11">
        <v>3.5000000000000003E-2</v>
      </c>
      <c r="D17" s="1"/>
      <c r="E17" s="1"/>
      <c r="F17" s="29">
        <f>SUM(F9/C17)</f>
        <v>3332057.1428571427</v>
      </c>
      <c r="G17" s="8"/>
      <c r="I17" s="12">
        <f>SUM(F17/I12)</f>
        <v>471.56200719744447</v>
      </c>
    </row>
    <row r="18" spans="2:12" x14ac:dyDescent="0.25">
      <c r="B18" s="6"/>
      <c r="C18" s="11">
        <v>3.7499999999999999E-2</v>
      </c>
      <c r="D18" s="1"/>
      <c r="E18" s="1"/>
      <c r="F18" s="29">
        <f>SUM(F9/C18)</f>
        <v>3109920</v>
      </c>
      <c r="G18" s="8"/>
      <c r="I18" s="12">
        <f>SUM(F18/I12)</f>
        <v>440.12454005094821</v>
      </c>
    </row>
    <row r="19" spans="2:12" x14ac:dyDescent="0.25">
      <c r="B19" s="6"/>
      <c r="C19" s="11">
        <v>0.04</v>
      </c>
      <c r="D19" s="1"/>
      <c r="E19" s="1"/>
      <c r="F19" s="29">
        <f>SUM(F9/C19)</f>
        <v>2915550</v>
      </c>
      <c r="G19" s="8"/>
      <c r="I19" s="12">
        <f>SUM(F19/I12)</f>
        <v>412.61675629776391</v>
      </c>
    </row>
    <row r="20" spans="2:12" x14ac:dyDescent="0.25">
      <c r="B20" s="6"/>
      <c r="C20" s="11">
        <v>4.4999999999999998E-2</v>
      </c>
      <c r="D20" s="1"/>
      <c r="E20" s="1"/>
      <c r="F20" s="29">
        <f>SUM(F9/C20)</f>
        <v>2591600</v>
      </c>
      <c r="G20" s="8"/>
      <c r="I20" s="12">
        <f>SUM(F20/I12)</f>
        <v>366.77045004245684</v>
      </c>
    </row>
    <row r="21" spans="2:12" ht="15.75" customHeight="1" x14ac:dyDescent="0.25">
      <c r="B21" s="6"/>
      <c r="C21" s="11">
        <v>0.05</v>
      </c>
      <c r="D21" s="1"/>
      <c r="E21" s="1"/>
      <c r="F21" s="30">
        <f>SUM(F9/C21)</f>
        <v>2332440</v>
      </c>
      <c r="G21" s="8"/>
      <c r="I21" s="12">
        <f>SUM(F21/I12)</f>
        <v>330.09340503821113</v>
      </c>
    </row>
    <row r="22" spans="2:12" ht="15.75" customHeight="1" x14ac:dyDescent="0.25">
      <c r="B22" s="6"/>
      <c r="C22" s="11">
        <v>5.5E-2</v>
      </c>
      <c r="D22" s="1"/>
      <c r="E22" s="1"/>
      <c r="F22" s="29">
        <f>SUM(F9/C22)</f>
        <v>2120400</v>
      </c>
      <c r="G22" s="8"/>
      <c r="I22" s="12">
        <f>SUM(F22/I12)</f>
        <v>300.08491367110105</v>
      </c>
    </row>
    <row r="23" spans="2:12" ht="15.75" customHeight="1" x14ac:dyDescent="0.25">
      <c r="B23" s="6"/>
      <c r="C23" s="11">
        <v>0.06</v>
      </c>
      <c r="D23" s="1"/>
      <c r="E23" s="1"/>
      <c r="F23" s="30">
        <f>SUM(F9/C23)</f>
        <v>1943700</v>
      </c>
      <c r="G23" s="8"/>
      <c r="I23" s="12">
        <f>SUM(F23/I12)</f>
        <v>275.07783753184265</v>
      </c>
    </row>
    <row r="24" spans="2:12" ht="15.75" customHeight="1" x14ac:dyDescent="0.25">
      <c r="B24" s="6"/>
      <c r="C24" s="11">
        <v>6.5000000000000002E-2</v>
      </c>
      <c r="D24" s="1"/>
      <c r="E24" s="1"/>
      <c r="F24" s="29">
        <f>SUM(F9/C24)</f>
        <v>1794184.6153846153</v>
      </c>
      <c r="G24" s="8"/>
      <c r="I24" s="12">
        <f>SUM(F24/I12)</f>
        <v>253.91800387554702</v>
      </c>
    </row>
    <row r="25" spans="2:12" ht="15.75" customHeight="1" x14ac:dyDescent="0.25">
      <c r="B25" s="6"/>
      <c r="C25" s="11">
        <v>7.0000000000000007E-2</v>
      </c>
      <c r="D25" s="1"/>
      <c r="E25" s="1"/>
      <c r="F25" s="30">
        <f>SUM(F9/C25)</f>
        <v>1666028.5714285714</v>
      </c>
      <c r="G25" s="8"/>
      <c r="I25" s="12">
        <f>SUM(F25/I12)</f>
        <v>235.78100359872224</v>
      </c>
    </row>
    <row r="26" spans="2:12" ht="15.75" customHeight="1" x14ac:dyDescent="0.25">
      <c r="B26" s="13"/>
      <c r="C26" s="14"/>
      <c r="D26" s="14"/>
      <c r="E26" s="14"/>
      <c r="F26" s="14"/>
      <c r="G26" s="20"/>
      <c r="L26" s="5"/>
    </row>
    <row r="27" spans="2:12" ht="15.75" customHeight="1" x14ac:dyDescent="0.25"/>
    <row r="28" spans="2:12" ht="15.75" customHeight="1" x14ac:dyDescent="0.25"/>
    <row r="29" spans="2:12" ht="15.75" customHeight="1" x14ac:dyDescent="0.25">
      <c r="B29" s="15" t="s">
        <v>7</v>
      </c>
      <c r="C29" s="15"/>
    </row>
    <row r="30" spans="2:12" ht="15.75" customHeight="1" x14ac:dyDescent="0.25">
      <c r="B30" s="16" t="s">
        <v>8</v>
      </c>
    </row>
    <row r="31" spans="2:12" ht="15.75" customHeight="1" x14ac:dyDescent="0.25">
      <c r="B31" s="16" t="s">
        <v>31</v>
      </c>
    </row>
    <row r="32" spans="2:12" ht="15.75" customHeight="1" x14ac:dyDescent="0.25"/>
    <row r="33" spans="2:6" ht="15.75" customHeight="1" x14ac:dyDescent="0.25">
      <c r="B33" s="3" t="s">
        <v>9</v>
      </c>
      <c r="F33" s="16" t="s">
        <v>10</v>
      </c>
    </row>
    <row r="34" spans="2:6" ht="15.75" customHeight="1" x14ac:dyDescent="0.25">
      <c r="B34" s="3" t="s">
        <v>11</v>
      </c>
      <c r="F34" s="16" t="s">
        <v>12</v>
      </c>
    </row>
    <row r="35" spans="2:6" ht="15.75" customHeight="1" x14ac:dyDescent="0.25">
      <c r="B35" s="3" t="s">
        <v>13</v>
      </c>
      <c r="F35" s="16" t="s">
        <v>14</v>
      </c>
    </row>
    <row r="36" spans="2:6" ht="15.75" customHeight="1" x14ac:dyDescent="0.25">
      <c r="B36" s="3" t="s">
        <v>15</v>
      </c>
      <c r="F36" s="16" t="s">
        <v>16</v>
      </c>
    </row>
    <row r="37" spans="2:6" ht="15.75" customHeight="1" x14ac:dyDescent="0.25">
      <c r="B37" s="3" t="s">
        <v>17</v>
      </c>
      <c r="F37" s="16" t="s">
        <v>18</v>
      </c>
    </row>
    <row r="38" spans="2:6" ht="15.75" customHeight="1" x14ac:dyDescent="0.25"/>
    <row r="39" spans="2:6" ht="15.75" customHeight="1" x14ac:dyDescent="0.25"/>
    <row r="40" spans="2:6" ht="15.75" customHeight="1" x14ac:dyDescent="0.25">
      <c r="B40" t="s">
        <v>32</v>
      </c>
    </row>
    <row r="41" spans="2:6" ht="15.75" customHeight="1" x14ac:dyDescent="0.25">
      <c r="B41" t="s">
        <v>33</v>
      </c>
    </row>
    <row r="42" spans="2:6" ht="15.75" customHeight="1" x14ac:dyDescent="0.25">
      <c r="B42" t="s">
        <v>34</v>
      </c>
    </row>
    <row r="43" spans="2:6" ht="15.75" customHeight="1" x14ac:dyDescent="0.25"/>
    <row r="44" spans="2:6" ht="15.75" customHeight="1" x14ac:dyDescent="0.25"/>
    <row r="45" spans="2:6" ht="15.75" customHeight="1" x14ac:dyDescent="0.25"/>
    <row r="46" spans="2:6" ht="15.75" customHeight="1" x14ac:dyDescent="0.25"/>
    <row r="47" spans="2:6" ht="15.75" customHeight="1" x14ac:dyDescent="0.25"/>
    <row r="48" spans="2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B2:F2"/>
    <mergeCell ref="B3:G3"/>
    <mergeCell ref="B4:F4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Triple Net Rents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Marketing  RGC</cp:lastModifiedBy>
  <dcterms:modified xsi:type="dcterms:W3CDTF">2024-05-09T20:18:45Z</dcterms:modified>
</cp:coreProperties>
</file>